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3ER TRIMESTRE 2025\4. TITULO V\"/>
    </mc:Choice>
  </mc:AlternateContent>
  <xr:revisionPtr revIDLastSave="0" documentId="13_ncr:1_{2099EC1D-1C4B-4A5A-B281-EB8E31DBF670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3ER TRIMESTRE 2025" sheetId="23" r:id="rId6"/>
  </sheets>
  <definedNames>
    <definedName name="_xlnm.Print_Area" localSheetId="5">'3ER TRIMESTRE 2025'!$A$1:$E$66</definedName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3" l="1"/>
  <c r="C65" i="23"/>
  <c r="D65" i="23"/>
  <c r="D33" i="23"/>
  <c r="D41" i="23"/>
  <c r="D59" i="23"/>
  <c r="D28" i="23"/>
  <c r="D17" i="23"/>
  <c r="D11" i="23"/>
  <c r="D63" i="23"/>
  <c r="C63" i="23"/>
  <c r="D61" i="23"/>
  <c r="C61" i="23"/>
  <c r="D53" i="23"/>
  <c r="D23" i="23"/>
  <c r="D55" i="23"/>
  <c r="D48" i="23"/>
  <c r="D46" i="23"/>
  <c r="D36" i="23"/>
  <c r="C17" i="23"/>
  <c r="C33" i="23"/>
  <c r="C46" i="23"/>
  <c r="E63" i="23" l="1"/>
  <c r="E61" i="23"/>
  <c r="E46" i="23"/>
  <c r="C55" i="23"/>
  <c r="E55" i="23" l="1"/>
  <c r="E17" i="23"/>
  <c r="C59" i="23"/>
  <c r="C53" i="23"/>
  <c r="C48" i="23"/>
  <c r="C41" i="23"/>
  <c r="C36" i="23"/>
  <c r="C28" i="23"/>
  <c r="C23" i="23"/>
  <c r="E23" i="23" s="1"/>
  <c r="C11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1" i="23" l="1"/>
  <c r="E59" i="23"/>
  <c r="E33" i="23"/>
  <c r="E48" i="23"/>
  <c r="E36" i="23"/>
  <c r="E53" i="23"/>
  <c r="E28" i="23"/>
  <c r="E41" i="23"/>
  <c r="E52" i="22"/>
  <c r="E40" i="22"/>
  <c r="E55" i="22"/>
  <c r="E62" i="22"/>
  <c r="E60" i="22"/>
  <c r="E43" i="22"/>
  <c r="E54" i="21"/>
  <c r="D41" i="21" l="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<sst xmlns="http://schemas.openxmlformats.org/spreadsheetml/2006/main" count="389" uniqueCount="64">
  <si>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</si>
  <si>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</si>
  <si>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</si>
  <si>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</si>
  <si>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</si>
  <si>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</si>
  <si>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</si>
  <si>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</si>
  <si>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</si>
  <si>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</si>
  <si>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</si>
  <si>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</si>
  <si>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</si>
  <si>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</si>
  <si>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</si>
  <si>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</si>
  <si>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</si>
  <si>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</si>
  <si>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</si>
  <si>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</si>
  <si>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</si>
  <si>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</si>
  <si>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</si>
  <si>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</si>
  <si>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</si>
  <si>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</si>
  <si>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</si>
  <si>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</si>
  <si>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</si>
  <si>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</si>
  <si>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</si>
  <si>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</si>
  <si>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</si>
  <si>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</si>
  <si>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</si>
  <si>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</si>
  <si>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</si>
  <si>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</si>
  <si>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</si>
  <si>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</si>
  <si>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</si>
  <si>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</si>
  <si>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</si>
  <si>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</si>
  <si>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</si>
  <si>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</si>
  <si>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</si>
  <si>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BIENES MUEBLES, INMUEBLES E INTANGIBLES</t>
  </si>
  <si>
    <t>FONDO GENERAL DE PARTICIPACIONES 2025</t>
  </si>
  <si>
    <t>FONDO DE FOMENTO MUNICIPAL 2025</t>
  </si>
  <si>
    <t>IESP TABACOS 2025</t>
  </si>
  <si>
    <t>FONDO DE APORTACIONES PARA LA INFRAESTRUCTURA SOCIAL MUNICIPAL  2025</t>
  </si>
  <si>
    <t>IMPUESTO SOBRE AUTOMÓVILES NUEVOS (I.S.A.N.) 2025</t>
  </si>
  <si>
    <t>IMPUESTO A LA VENTA FINAL DE GASOLINAS 2025</t>
  </si>
  <si>
    <t>FONDO DE FISCALIZACIÓN Y RECAUDACIÓN 2025</t>
  </si>
  <si>
    <t>DEVOLUCIÓN DE IMPUESTO SOBRE LA RENTA (I.S.R.) 2025</t>
  </si>
  <si>
    <t>ISR ENAJENACION DE BIENES INMUEBLES 2025</t>
  </si>
  <si>
    <t>FONDO DE COMPENSACIÓN 2025</t>
  </si>
  <si>
    <t>REVUPE 2025</t>
  </si>
  <si>
    <t>FEISN 2025</t>
  </si>
  <si>
    <t>FORTAMUN 2025</t>
  </si>
  <si>
    <t>01 DE ENERO AL 30 DE SEPTIEMBRE  DE 2025</t>
  </si>
  <si>
    <t>FONDO DE COMPENSACION DEL IMPUESTO SOBRE AUTOMOVILES NUEVOS 2025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</si>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</sst>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7" fontId="3" fillId="0" borderId="0" xfId="1" applyNumberFormat="1" applyFont="1" applyFill="1" applyBorder="1" applyAlignment="1">
      <alignment horizontal="center" vertical="center"/>
    </xf>
    <xf numFmtId="8" fontId="9" fillId="0" borderId="0" xfId="0" applyNumberFormat="1" applyFont="1"/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13" fillId="0" borderId="0" xfId="0" applyNumberFormat="1" applyFont="1" applyAlignment="1">
      <alignment horizontal="right" vertical="top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6" t="s">
        <v>0</v>
      </c>
      <c r="B1" s="66"/>
      <c r="C1" s="66"/>
      <c r="D1" s="66"/>
      <c r="E1" s="66"/>
    </row>
    <row r="2" spans="1:5" x14ac:dyDescent="0.3">
      <c r="A2" s="59" t="s">
        <v>1</v>
      </c>
      <c r="B2" s="59"/>
      <c r="C2" s="59"/>
      <c r="D2" s="59"/>
      <c r="E2" s="59"/>
    </row>
    <row r="3" spans="1:5" x14ac:dyDescent="0.3">
      <c r="A3" s="67" t="s">
        <v>37</v>
      </c>
      <c r="B3" s="67"/>
      <c r="C3" s="67"/>
      <c r="D3" s="67"/>
      <c r="E3" s="67"/>
    </row>
    <row r="5" spans="1:5" x14ac:dyDescent="0.3">
      <c r="A5" s="68" t="s">
        <v>2</v>
      </c>
      <c r="B5" s="69" t="s">
        <v>3</v>
      </c>
      <c r="C5" s="70" t="s">
        <v>4</v>
      </c>
      <c r="D5" s="70"/>
      <c r="E5" s="70" t="s">
        <v>7</v>
      </c>
    </row>
    <row r="6" spans="1:5" x14ac:dyDescent="0.3">
      <c r="A6" s="68"/>
      <c r="B6" s="69"/>
      <c r="C6" s="8" t="s">
        <v>5</v>
      </c>
      <c r="D6" s="8" t="s">
        <v>6</v>
      </c>
      <c r="E6" s="70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9" t="s">
        <v>19</v>
      </c>
      <c r="B38" s="59"/>
      <c r="C38" s="59"/>
      <c r="D38" s="59"/>
      <c r="E38" s="59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0" t="s">
        <v>20</v>
      </c>
      <c r="B40" s="60"/>
      <c r="C40" s="60"/>
      <c r="D40" s="60"/>
      <c r="E40" s="60"/>
    </row>
    <row r="41" spans="1:6" x14ac:dyDescent="0.3">
      <c r="A41" s="19"/>
      <c r="B41" s="19"/>
      <c r="C41" s="19"/>
      <c r="D41" s="19"/>
      <c r="E41" s="19"/>
    </row>
    <row r="42" spans="1:6" x14ac:dyDescent="0.3">
      <c r="A42" s="61" t="s">
        <v>25</v>
      </c>
      <c r="B42" s="61"/>
      <c r="C42" s="62" t="s">
        <v>26</v>
      </c>
      <c r="D42" s="63"/>
      <c r="E42" s="63"/>
    </row>
    <row r="43" spans="1:6" x14ac:dyDescent="0.3">
      <c r="A43" s="64" t="s">
        <v>27</v>
      </c>
      <c r="B43" s="65"/>
      <c r="C43" s="58" t="s">
        <v>28</v>
      </c>
      <c r="D43" s="65"/>
      <c r="E43" s="65"/>
    </row>
    <row r="44" spans="1:6" x14ac:dyDescent="0.3">
      <c r="C44" s="7"/>
      <c r="D44" s="7"/>
    </row>
    <row r="45" spans="1:6" x14ac:dyDescent="0.3">
      <c r="A45" s="57" t="s">
        <v>29</v>
      </c>
      <c r="B45" s="57"/>
      <c r="C45" s="57"/>
      <c r="D45" s="57"/>
      <c r="E45" s="57"/>
    </row>
    <row r="46" spans="1:6" x14ac:dyDescent="0.3">
      <c r="A46" s="58" t="s">
        <v>30</v>
      </c>
      <c r="B46" s="58"/>
      <c r="C46" s="58"/>
      <c r="D46" s="58"/>
      <c r="E46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6" t="s">
        <v>0</v>
      </c>
      <c r="B1" s="66"/>
      <c r="C1" s="66"/>
      <c r="D1" s="66"/>
      <c r="E1" s="66"/>
    </row>
    <row r="2" spans="1:5" x14ac:dyDescent="0.3">
      <c r="A2" s="59" t="s">
        <v>1</v>
      </c>
      <c r="B2" s="59"/>
      <c r="C2" s="59"/>
      <c r="D2" s="59"/>
      <c r="E2" s="59"/>
    </row>
    <row r="3" spans="1:5" x14ac:dyDescent="0.3">
      <c r="A3" s="67" t="s">
        <v>36</v>
      </c>
      <c r="B3" s="67"/>
      <c r="C3" s="67"/>
      <c r="D3" s="67"/>
      <c r="E3" s="67"/>
    </row>
    <row r="5" spans="1:5" x14ac:dyDescent="0.3">
      <c r="A5" s="68" t="s">
        <v>2</v>
      </c>
      <c r="B5" s="69" t="s">
        <v>3</v>
      </c>
      <c r="C5" s="70" t="s">
        <v>4</v>
      </c>
      <c r="D5" s="70"/>
      <c r="E5" s="70" t="s">
        <v>7</v>
      </c>
    </row>
    <row r="6" spans="1:5" x14ac:dyDescent="0.3">
      <c r="A6" s="68"/>
      <c r="B6" s="69"/>
      <c r="C6" s="8" t="s">
        <v>5</v>
      </c>
      <c r="D6" s="8" t="s">
        <v>6</v>
      </c>
      <c r="E6" s="70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9" t="s">
        <v>19</v>
      </c>
      <c r="B41" s="59"/>
      <c r="C41" s="59"/>
      <c r="D41" s="59"/>
      <c r="E41" s="59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0" t="s">
        <v>20</v>
      </c>
      <c r="B43" s="60"/>
      <c r="C43" s="60"/>
      <c r="D43" s="60"/>
      <c r="E43" s="60"/>
    </row>
    <row r="44" spans="1:6" x14ac:dyDescent="0.3">
      <c r="A44" s="19"/>
      <c r="B44" s="19"/>
      <c r="C44" s="19"/>
      <c r="D44" s="19"/>
      <c r="E44" s="19"/>
    </row>
    <row r="45" spans="1:6" x14ac:dyDescent="0.3">
      <c r="A45" s="61" t="s">
        <v>25</v>
      </c>
      <c r="B45" s="61"/>
      <c r="C45" s="62" t="s">
        <v>26</v>
      </c>
      <c r="D45" s="63"/>
      <c r="E45" s="63"/>
    </row>
    <row r="46" spans="1:6" x14ac:dyDescent="0.3">
      <c r="A46" s="64" t="s">
        <v>27</v>
      </c>
      <c r="B46" s="65"/>
      <c r="C46" s="58" t="s">
        <v>28</v>
      </c>
      <c r="D46" s="65"/>
      <c r="E46" s="65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7" t="s">
        <v>29</v>
      </c>
      <c r="B49" s="57"/>
      <c r="C49" s="57"/>
      <c r="D49" s="57"/>
      <c r="E49" s="57"/>
    </row>
    <row r="50" spans="1:5" x14ac:dyDescent="0.3">
      <c r="A50" s="58" t="s">
        <v>30</v>
      </c>
      <c r="B50" s="58"/>
      <c r="C50" s="58"/>
      <c r="D50" s="58"/>
      <c r="E50" s="58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6" t="s">
        <v>0</v>
      </c>
      <c r="B1" s="66"/>
      <c r="C1" s="66"/>
      <c r="D1" s="66"/>
      <c r="E1" s="66"/>
    </row>
    <row r="2" spans="1:5" x14ac:dyDescent="0.3">
      <c r="A2" s="59" t="s">
        <v>1</v>
      </c>
      <c r="B2" s="59"/>
      <c r="C2" s="59"/>
      <c r="D2" s="59"/>
      <c r="E2" s="59"/>
    </row>
    <row r="3" spans="1:5" x14ac:dyDescent="0.3">
      <c r="A3" s="67" t="s">
        <v>38</v>
      </c>
      <c r="B3" s="67"/>
      <c r="C3" s="67"/>
      <c r="D3" s="67"/>
      <c r="E3" s="67"/>
    </row>
    <row r="5" spans="1:5" x14ac:dyDescent="0.3">
      <c r="A5" s="68" t="s">
        <v>2</v>
      </c>
      <c r="B5" s="69" t="s">
        <v>3</v>
      </c>
      <c r="C5" s="70" t="s">
        <v>4</v>
      </c>
      <c r="D5" s="70"/>
      <c r="E5" s="70" t="s">
        <v>7</v>
      </c>
    </row>
    <row r="6" spans="1:5" x14ac:dyDescent="0.3">
      <c r="A6" s="68"/>
      <c r="B6" s="69"/>
      <c r="C6" s="8" t="s">
        <v>5</v>
      </c>
      <c r="D6" s="8" t="s">
        <v>6</v>
      </c>
      <c r="E6" s="70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9" t="s">
        <v>19</v>
      </c>
      <c r="B41" s="59"/>
      <c r="C41" s="59"/>
      <c r="D41" s="59"/>
      <c r="E41" s="59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0" t="s">
        <v>20</v>
      </c>
      <c r="B43" s="60"/>
      <c r="C43" s="60"/>
      <c r="D43" s="60"/>
      <c r="E43" s="60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1" t="s">
        <v>25</v>
      </c>
      <c r="B46" s="61"/>
      <c r="C46" s="62" t="s">
        <v>26</v>
      </c>
      <c r="D46" s="63"/>
      <c r="E46" s="63"/>
    </row>
    <row r="47" spans="1:6" x14ac:dyDescent="0.3">
      <c r="A47" s="64" t="s">
        <v>27</v>
      </c>
      <c r="B47" s="65"/>
      <c r="C47" s="58" t="s">
        <v>28</v>
      </c>
      <c r="D47" s="65"/>
      <c r="E47" s="65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7" t="s">
        <v>29</v>
      </c>
      <c r="B50" s="57"/>
      <c r="C50" s="57"/>
      <c r="D50" s="57"/>
      <c r="E50" s="57"/>
    </row>
    <row r="51" spans="1:5" x14ac:dyDescent="0.3">
      <c r="A51" s="58" t="s">
        <v>30</v>
      </c>
      <c r="B51" s="58"/>
      <c r="C51" s="58"/>
      <c r="D51" s="58"/>
      <c r="E51" s="58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6" t="s">
        <v>0</v>
      </c>
      <c r="B1" s="66"/>
      <c r="C1" s="66"/>
      <c r="D1" s="66"/>
      <c r="E1" s="66"/>
    </row>
    <row r="2" spans="1:5" x14ac:dyDescent="0.3">
      <c r="A2" s="59" t="s">
        <v>1</v>
      </c>
      <c r="B2" s="59"/>
      <c r="C2" s="59"/>
      <c r="D2" s="59"/>
      <c r="E2" s="59"/>
    </row>
    <row r="3" spans="1:5" x14ac:dyDescent="0.3">
      <c r="A3" s="67" t="s">
        <v>41</v>
      </c>
      <c r="B3" s="67"/>
      <c r="C3" s="67"/>
      <c r="D3" s="67"/>
      <c r="E3" s="67"/>
    </row>
    <row r="5" spans="1:5" x14ac:dyDescent="0.3">
      <c r="A5" s="71" t="s">
        <v>2</v>
      </c>
      <c r="B5" s="69" t="s">
        <v>3</v>
      </c>
      <c r="C5" s="70" t="s">
        <v>4</v>
      </c>
      <c r="D5" s="70"/>
      <c r="E5" s="70" t="s">
        <v>7</v>
      </c>
    </row>
    <row r="6" spans="1:5" x14ac:dyDescent="0.3">
      <c r="A6" s="71"/>
      <c r="B6" s="69"/>
      <c r="C6" s="8" t="s">
        <v>5</v>
      </c>
      <c r="D6" s="8" t="s">
        <v>6</v>
      </c>
      <c r="E6" s="70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9" t="s">
        <v>19</v>
      </c>
      <c r="B57" s="59"/>
      <c r="C57" s="59"/>
      <c r="D57" s="59"/>
      <c r="E57" s="59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0" t="s">
        <v>20</v>
      </c>
      <c r="B59" s="60"/>
      <c r="C59" s="60"/>
      <c r="D59" s="60"/>
      <c r="E59" s="60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1" t="s">
        <v>25</v>
      </c>
      <c r="B62" s="61"/>
      <c r="C62" s="62" t="s">
        <v>26</v>
      </c>
      <c r="D62" s="63"/>
      <c r="E62" s="63"/>
    </row>
    <row r="63" spans="1:7" x14ac:dyDescent="0.3">
      <c r="A63" s="64" t="s">
        <v>27</v>
      </c>
      <c r="B63" s="65"/>
      <c r="C63" s="58" t="s">
        <v>28</v>
      </c>
      <c r="D63" s="65"/>
      <c r="E63" s="65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7" t="s">
        <v>29</v>
      </c>
      <c r="B66" s="57"/>
      <c r="C66" s="57"/>
      <c r="D66" s="57"/>
      <c r="E66" s="57"/>
    </row>
    <row r="67" spans="1:5" x14ac:dyDescent="0.3">
      <c r="A67" s="58" t="s">
        <v>30</v>
      </c>
      <c r="B67" s="58"/>
      <c r="C67" s="58"/>
      <c r="D67" s="58"/>
      <c r="E67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6" t="s">
        <v>0</v>
      </c>
      <c r="B1" s="66"/>
      <c r="C1" s="66"/>
      <c r="D1" s="66"/>
      <c r="E1" s="66"/>
    </row>
    <row r="2" spans="1:5" x14ac:dyDescent="0.3">
      <c r="A2" s="59" t="s">
        <v>1</v>
      </c>
      <c r="B2" s="59"/>
      <c r="C2" s="59"/>
      <c r="D2" s="59"/>
      <c r="E2" s="59"/>
    </row>
    <row r="3" spans="1:5" x14ac:dyDescent="0.3">
      <c r="A3" s="67" t="s">
        <v>43</v>
      </c>
      <c r="B3" s="67"/>
      <c r="C3" s="67"/>
      <c r="D3" s="67"/>
      <c r="E3" s="67"/>
    </row>
    <row r="5" spans="1:5" x14ac:dyDescent="0.3">
      <c r="A5" s="71" t="s">
        <v>2</v>
      </c>
      <c r="B5" s="69" t="s">
        <v>3</v>
      </c>
      <c r="C5" s="70" t="s">
        <v>4</v>
      </c>
      <c r="D5" s="70"/>
      <c r="E5" s="70" t="s">
        <v>7</v>
      </c>
    </row>
    <row r="6" spans="1:5" x14ac:dyDescent="0.3">
      <c r="A6" s="71"/>
      <c r="B6" s="69"/>
      <c r="C6" s="8" t="s">
        <v>5</v>
      </c>
      <c r="D6" s="8" t="s">
        <v>6</v>
      </c>
      <c r="E6" s="70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9" t="s">
        <v>19</v>
      </c>
      <c r="B65" s="59"/>
      <c r="C65" s="59"/>
      <c r="D65" s="59"/>
      <c r="E65" s="59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0" t="s">
        <v>20</v>
      </c>
      <c r="B67" s="60"/>
      <c r="C67" s="60"/>
      <c r="D67" s="60"/>
      <c r="E67" s="60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1" t="s">
        <v>25</v>
      </c>
      <c r="B70" s="61"/>
      <c r="C70" s="62" t="s">
        <v>26</v>
      </c>
      <c r="D70" s="63"/>
      <c r="E70" s="63"/>
    </row>
    <row r="71" spans="1:5" x14ac:dyDescent="0.3">
      <c r="A71" s="64" t="s">
        <v>27</v>
      </c>
      <c r="B71" s="65"/>
      <c r="C71" s="58" t="s">
        <v>28</v>
      </c>
      <c r="D71" s="65"/>
      <c r="E71" s="65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7" t="s">
        <v>29</v>
      </c>
      <c r="B74" s="57"/>
      <c r="C74" s="57"/>
      <c r="D74" s="57"/>
      <c r="E74" s="57"/>
    </row>
    <row r="75" spans="1:5" x14ac:dyDescent="0.3">
      <c r="A75" s="58" t="s">
        <v>30</v>
      </c>
      <c r="B75" s="58"/>
      <c r="C75" s="58"/>
      <c r="D75" s="58"/>
      <c r="E75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8"/>
  <sheetViews>
    <sheetView tabSelected="1" view="pageBreakPreview" zoomScale="115" zoomScaleNormal="100" zoomScaleSheetLayoutView="115" workbookViewId="0">
      <selection activeCell="A9" sqref="A9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4" t="s">
        <v>0</v>
      </c>
      <c r="B1" s="74"/>
      <c r="C1" s="74"/>
      <c r="D1" s="74"/>
      <c r="E1" s="74"/>
    </row>
    <row r="2" spans="1:9" x14ac:dyDescent="0.3">
      <c r="A2" s="75" t="s">
        <v>1</v>
      </c>
      <c r="B2" s="75"/>
      <c r="C2" s="75"/>
      <c r="D2" s="75"/>
      <c r="E2" s="75"/>
    </row>
    <row r="3" spans="1:9" x14ac:dyDescent="0.3">
      <c r="A3" s="76" t="s">
        <v>61</v>
      </c>
      <c r="B3" s="76"/>
      <c r="C3" s="76"/>
      <c r="D3" s="76"/>
      <c r="E3" s="76"/>
    </row>
    <row r="4" spans="1:9" x14ac:dyDescent="0.3">
      <c r="A4" s="50"/>
      <c r="B4" s="13"/>
    </row>
    <row r="5" spans="1:9" x14ac:dyDescent="0.3">
      <c r="A5" s="71" t="s">
        <v>2</v>
      </c>
      <c r="B5" s="69" t="s">
        <v>3</v>
      </c>
      <c r="C5" s="70" t="s">
        <v>4</v>
      </c>
      <c r="D5" s="70"/>
      <c r="E5" s="70" t="s">
        <v>7</v>
      </c>
    </row>
    <row r="6" spans="1:9" ht="29.25" customHeight="1" x14ac:dyDescent="0.3">
      <c r="A6" s="71"/>
      <c r="B6" s="69"/>
      <c r="C6" s="8" t="s">
        <v>5</v>
      </c>
      <c r="D6" s="8" t="s">
        <v>6</v>
      </c>
      <c r="E6" s="70"/>
    </row>
    <row r="7" spans="1:9" s="26" customFormat="1" ht="39.75" customHeight="1" x14ac:dyDescent="0.25">
      <c r="A7" s="23" t="s">
        <v>48</v>
      </c>
      <c r="B7" s="45"/>
      <c r="C7" s="25">
        <v>28396005.010000002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15762571.359999999</v>
      </c>
      <c r="E8" s="25"/>
    </row>
    <row r="9" spans="1:9" s="26" customFormat="1" ht="36" customHeight="1" x14ac:dyDescent="0.25">
      <c r="A9" s="23"/>
      <c r="B9" s="24" t="s">
        <v>31</v>
      </c>
      <c r="C9" s="25"/>
      <c r="D9" s="51">
        <v>1146853.44</v>
      </c>
      <c r="E9" s="25"/>
    </row>
    <row r="10" spans="1:9" s="26" customFormat="1" ht="33.75" customHeight="1" x14ac:dyDescent="0.25">
      <c r="A10" s="23"/>
      <c r="B10" s="24" t="s">
        <v>10</v>
      </c>
      <c r="C10" s="25"/>
      <c r="D10" s="51">
        <v>5888993.0499999998</v>
      </c>
      <c r="E10" s="25"/>
    </row>
    <row r="11" spans="1:9" s="26" customFormat="1" ht="42.75" customHeight="1" x14ac:dyDescent="0.25">
      <c r="A11" s="23"/>
      <c r="B11" s="27" t="s">
        <v>11</v>
      </c>
      <c r="C11" s="28">
        <f>SUM(C7:C8)</f>
        <v>28396005.010000002</v>
      </c>
      <c r="D11" s="28">
        <f>SUM(D7:D10)</f>
        <v>22798417.850000001</v>
      </c>
      <c r="E11" s="28">
        <f>C11-D11</f>
        <v>5597587.1600000001</v>
      </c>
      <c r="G11" s="52"/>
      <c r="I11" s="31"/>
    </row>
    <row r="12" spans="1:9" s="26" customFormat="1" ht="39.75" customHeight="1" x14ac:dyDescent="0.25">
      <c r="A12" s="23" t="s">
        <v>49</v>
      </c>
      <c r="B12" s="45"/>
      <c r="C12" s="25">
        <v>12303827.279999999</v>
      </c>
      <c r="D12" s="45"/>
      <c r="E12" s="25"/>
    </row>
    <row r="13" spans="1:9" s="26" customFormat="1" ht="30" customHeight="1" x14ac:dyDescent="0.25">
      <c r="A13" s="23"/>
      <c r="B13" s="24" t="s">
        <v>8</v>
      </c>
      <c r="C13" s="25"/>
      <c r="D13" s="51">
        <v>3554450.64</v>
      </c>
      <c r="E13" s="25"/>
    </row>
    <row r="14" spans="1:9" s="26" customFormat="1" ht="30" customHeight="1" x14ac:dyDescent="0.25">
      <c r="A14" s="23"/>
      <c r="B14" s="46" t="s">
        <v>9</v>
      </c>
      <c r="C14" s="25"/>
      <c r="D14" s="51">
        <v>126959.08</v>
      </c>
      <c r="E14" s="25"/>
    </row>
    <row r="15" spans="1:9" s="26" customFormat="1" ht="36" customHeight="1" x14ac:dyDescent="0.25">
      <c r="A15" s="23"/>
      <c r="B15" s="24" t="s">
        <v>31</v>
      </c>
      <c r="C15" s="25"/>
      <c r="D15" s="51">
        <v>3065951.48</v>
      </c>
      <c r="E15" s="25"/>
    </row>
    <row r="16" spans="1:9" s="26" customFormat="1" ht="36" customHeight="1" x14ac:dyDescent="0.25">
      <c r="A16" s="23"/>
      <c r="B16" s="24" t="s">
        <v>10</v>
      </c>
      <c r="C16" s="25"/>
      <c r="D16" s="51">
        <v>190008.03</v>
      </c>
      <c r="E16" s="25"/>
    </row>
    <row r="17" spans="1:9" s="26" customFormat="1" ht="42.75" customHeight="1" x14ac:dyDescent="0.25">
      <c r="A17" s="23"/>
      <c r="B17" s="27" t="s">
        <v>11</v>
      </c>
      <c r="C17" s="28">
        <f>SUM(C12:C16)</f>
        <v>12303827.279999999</v>
      </c>
      <c r="D17" s="28">
        <f>SUM(D12:D16)</f>
        <v>6937369.2300000004</v>
      </c>
      <c r="E17" s="28">
        <f>C17-D17</f>
        <v>5366458.0499999989</v>
      </c>
      <c r="G17" s="52"/>
      <c r="I17" s="31"/>
    </row>
    <row r="18" spans="1:9" s="26" customFormat="1" ht="39.75" customHeight="1" x14ac:dyDescent="0.25">
      <c r="A18" s="23" t="s">
        <v>60</v>
      </c>
      <c r="B18" s="45"/>
      <c r="C18" s="25">
        <v>27175077.98</v>
      </c>
      <c r="D18" s="45"/>
      <c r="E18" s="25"/>
    </row>
    <row r="19" spans="1:9" s="26" customFormat="1" ht="30" customHeight="1" x14ac:dyDescent="0.25">
      <c r="A19" s="23"/>
      <c r="B19" s="24" t="s">
        <v>8</v>
      </c>
      <c r="C19" s="25"/>
      <c r="D19" s="51">
        <v>5446255.4500000002</v>
      </c>
      <c r="E19" s="25"/>
    </row>
    <row r="20" spans="1:9" s="26" customFormat="1" ht="30" customHeight="1" x14ac:dyDescent="0.25">
      <c r="A20" s="23"/>
      <c r="B20" s="24" t="s">
        <v>9</v>
      </c>
      <c r="C20" s="25"/>
      <c r="D20" s="51">
        <v>3799529.12</v>
      </c>
      <c r="E20" s="25"/>
    </row>
    <row r="21" spans="1:9" s="26" customFormat="1" ht="30" customHeight="1" x14ac:dyDescent="0.25">
      <c r="A21" s="23"/>
      <c r="B21" s="24" t="s">
        <v>31</v>
      </c>
      <c r="C21" s="25"/>
      <c r="D21" s="51">
        <v>7301595.7000000002</v>
      </c>
      <c r="E21" s="25"/>
    </row>
    <row r="22" spans="1:9" s="26" customFormat="1" ht="36" customHeight="1" x14ac:dyDescent="0.25">
      <c r="A22" s="23"/>
      <c r="B22" s="24" t="s">
        <v>47</v>
      </c>
      <c r="C22" s="25"/>
      <c r="D22" s="51">
        <v>6950.14</v>
      </c>
      <c r="E22" s="25"/>
      <c r="G22" s="52"/>
      <c r="I22" s="52"/>
    </row>
    <row r="23" spans="1:9" s="26" customFormat="1" ht="42.75" customHeight="1" x14ac:dyDescent="0.25">
      <c r="A23" s="23"/>
      <c r="B23" s="27" t="s">
        <v>11</v>
      </c>
      <c r="C23" s="28">
        <f>SUM(C18:C21)</f>
        <v>27175077.98</v>
      </c>
      <c r="D23" s="53">
        <f>SUM(D19:D22)</f>
        <v>16554330.41</v>
      </c>
      <c r="E23" s="28">
        <f>C23-D23</f>
        <v>10620747.57</v>
      </c>
    </row>
    <row r="24" spans="1:9" s="26" customFormat="1" ht="39.75" customHeight="1" x14ac:dyDescent="0.25">
      <c r="A24" s="29" t="s">
        <v>50</v>
      </c>
      <c r="B24" s="45"/>
      <c r="C24" s="25">
        <v>588951.32999999996</v>
      </c>
      <c r="D24" s="45"/>
      <c r="E24" s="25"/>
    </row>
    <row r="25" spans="1:9" s="26" customFormat="1" ht="30" customHeight="1" x14ac:dyDescent="0.25">
      <c r="A25" s="23"/>
      <c r="B25" s="24" t="s">
        <v>9</v>
      </c>
      <c r="C25" s="25"/>
      <c r="D25" s="51">
        <v>28082.03</v>
      </c>
      <c r="E25" s="25"/>
    </row>
    <row r="26" spans="1:9" s="26" customFormat="1" ht="30" customHeight="1" x14ac:dyDescent="0.25">
      <c r="A26" s="23"/>
      <c r="B26" s="24" t="s">
        <v>31</v>
      </c>
      <c r="C26" s="25"/>
      <c r="D26" s="51">
        <v>47860.31</v>
      </c>
      <c r="E26" s="25"/>
    </row>
    <row r="27" spans="1:9" s="26" customFormat="1" ht="36" customHeight="1" x14ac:dyDescent="0.25">
      <c r="A27" s="23"/>
      <c r="B27" s="24" t="s">
        <v>10</v>
      </c>
      <c r="C27" s="25"/>
      <c r="D27" s="51">
        <v>5920</v>
      </c>
      <c r="E27" s="25"/>
    </row>
    <row r="28" spans="1:9" s="26" customFormat="1" ht="42.75" customHeight="1" x14ac:dyDescent="0.25">
      <c r="A28" s="23"/>
      <c r="B28" s="27" t="s">
        <v>11</v>
      </c>
      <c r="C28" s="28">
        <f>SUM(C24:C25)</f>
        <v>588951.32999999996</v>
      </c>
      <c r="D28" s="53">
        <f>SUM(D25:D27)</f>
        <v>81862.34</v>
      </c>
      <c r="E28" s="28">
        <f>C28-D28</f>
        <v>507088.99</v>
      </c>
      <c r="G28" s="52"/>
      <c r="I28" s="52"/>
    </row>
    <row r="29" spans="1:9" s="26" customFormat="1" ht="39.75" customHeight="1" x14ac:dyDescent="0.25">
      <c r="A29" s="29" t="s">
        <v>51</v>
      </c>
      <c r="B29" s="45"/>
      <c r="C29" s="25">
        <v>14828852.41</v>
      </c>
      <c r="D29" s="56"/>
      <c r="E29" s="25"/>
    </row>
    <row r="30" spans="1:9" s="26" customFormat="1" ht="30" customHeight="1" x14ac:dyDescent="0.25">
      <c r="A30" s="23"/>
      <c r="B30" s="24" t="s">
        <v>9</v>
      </c>
      <c r="C30" s="25"/>
      <c r="D30" s="51">
        <v>486990.04</v>
      </c>
      <c r="E30" s="25"/>
    </row>
    <row r="31" spans="1:9" s="26" customFormat="1" ht="30" customHeight="1" x14ac:dyDescent="0.25">
      <c r="A31" s="23"/>
      <c r="B31" s="24" t="s">
        <v>31</v>
      </c>
      <c r="C31" s="25"/>
      <c r="D31" s="51">
        <v>52593.24</v>
      </c>
      <c r="E31" s="25"/>
    </row>
    <row r="32" spans="1:9" s="26" customFormat="1" ht="30" customHeight="1" x14ac:dyDescent="0.25">
      <c r="A32" s="23"/>
      <c r="B32" s="24" t="s">
        <v>63</v>
      </c>
      <c r="C32" s="25"/>
      <c r="D32" s="51">
        <v>297130.67</v>
      </c>
      <c r="E32" s="25"/>
    </row>
    <row r="33" spans="1:7" s="26" customFormat="1" ht="42.75" customHeight="1" x14ac:dyDescent="0.25">
      <c r="A33" s="23"/>
      <c r="B33" s="27" t="s">
        <v>11</v>
      </c>
      <c r="C33" s="28">
        <f>SUM(C29:C29)</f>
        <v>14828852.41</v>
      </c>
      <c r="D33" s="53">
        <f>SUM(D30:D32)</f>
        <v>836713.95</v>
      </c>
      <c r="E33" s="28">
        <f>C33-D33</f>
        <v>13992138.460000001</v>
      </c>
    </row>
    <row r="34" spans="1:7" s="26" customFormat="1" ht="39.75" customHeight="1" x14ac:dyDescent="0.25">
      <c r="A34" s="29" t="s">
        <v>52</v>
      </c>
      <c r="B34" s="45"/>
      <c r="C34" s="25">
        <v>415917</v>
      </c>
      <c r="D34" s="45"/>
      <c r="E34" s="25"/>
    </row>
    <row r="35" spans="1:7" s="26" customFormat="1" ht="42.75" customHeight="1" x14ac:dyDescent="0.25">
      <c r="A35" s="29"/>
      <c r="B35" s="24" t="s">
        <v>9</v>
      </c>
      <c r="C35" s="25"/>
      <c r="D35" s="51">
        <v>174849.4</v>
      </c>
      <c r="E35" s="25"/>
    </row>
    <row r="36" spans="1:7" s="26" customFormat="1" ht="42.75" customHeight="1" x14ac:dyDescent="0.25">
      <c r="A36" s="23"/>
      <c r="B36" s="27" t="s">
        <v>11</v>
      </c>
      <c r="C36" s="28">
        <f>SUM(C34:C35)</f>
        <v>415917</v>
      </c>
      <c r="D36" s="28">
        <f>SUM(D34:D35)</f>
        <v>174849.4</v>
      </c>
      <c r="E36" s="28">
        <f>C36-D36</f>
        <v>241067.6</v>
      </c>
    </row>
    <row r="37" spans="1:7" s="26" customFormat="1" ht="39.75" customHeight="1" x14ac:dyDescent="0.25">
      <c r="A37" s="23" t="s">
        <v>54</v>
      </c>
      <c r="B37" s="45"/>
      <c r="C37" s="25">
        <v>1526112.49</v>
      </c>
      <c r="D37" s="45"/>
      <c r="E37" s="25"/>
    </row>
    <row r="38" spans="1:7" s="26" customFormat="1" ht="39.75" customHeight="1" x14ac:dyDescent="0.25">
      <c r="A38" s="23"/>
      <c r="B38" s="24" t="s">
        <v>9</v>
      </c>
      <c r="C38" s="25"/>
      <c r="D38" s="51">
        <v>472044.6</v>
      </c>
      <c r="E38" s="25"/>
    </row>
    <row r="39" spans="1:7" s="26" customFormat="1" ht="30" customHeight="1" x14ac:dyDescent="0.25">
      <c r="A39" s="23"/>
      <c r="B39" s="24" t="s">
        <v>31</v>
      </c>
      <c r="C39" s="25"/>
      <c r="D39" s="51">
        <v>133385.70000000001</v>
      </c>
      <c r="E39" s="25"/>
    </row>
    <row r="40" spans="1:7" s="26" customFormat="1" ht="36" customHeight="1" x14ac:dyDescent="0.25">
      <c r="A40" s="23"/>
      <c r="B40" s="24" t="s">
        <v>10</v>
      </c>
      <c r="C40" s="25"/>
      <c r="D40" s="51">
        <v>90966.38</v>
      </c>
      <c r="E40" s="25"/>
    </row>
    <row r="41" spans="1:7" s="26" customFormat="1" ht="42.75" customHeight="1" x14ac:dyDescent="0.25">
      <c r="A41" s="23"/>
      <c r="B41" s="27" t="s">
        <v>11</v>
      </c>
      <c r="C41" s="28">
        <f>SUM(C37:C38)</f>
        <v>1526112.49</v>
      </c>
      <c r="D41" s="53">
        <f>SUM(D38:D40)</f>
        <v>696396.68</v>
      </c>
      <c r="E41" s="28">
        <f>C41-D41</f>
        <v>829715.80999999994</v>
      </c>
      <c r="G41" s="52"/>
    </row>
    <row r="42" spans="1:7" s="26" customFormat="1" ht="39.75" customHeight="1" x14ac:dyDescent="0.25">
      <c r="A42" s="29" t="s">
        <v>53</v>
      </c>
      <c r="B42" s="45"/>
      <c r="C42" s="25">
        <v>900988.72</v>
      </c>
      <c r="D42" s="45"/>
      <c r="E42" s="25"/>
    </row>
    <row r="43" spans="1:7" s="26" customFormat="1" ht="35.25" customHeight="1" x14ac:dyDescent="0.25">
      <c r="A43" s="29"/>
      <c r="B43" s="24" t="s">
        <v>9</v>
      </c>
      <c r="C43" s="25"/>
      <c r="D43" s="51">
        <v>195436.12</v>
      </c>
      <c r="E43" s="25"/>
    </row>
    <row r="44" spans="1:7" s="26" customFormat="1" ht="30" customHeight="1" x14ac:dyDescent="0.25">
      <c r="A44" s="23"/>
      <c r="B44" s="24" t="s">
        <v>31</v>
      </c>
      <c r="C44" s="25"/>
      <c r="D44" s="51">
        <v>232924.4</v>
      </c>
      <c r="E44" s="25"/>
    </row>
    <row r="45" spans="1:7" s="26" customFormat="1" ht="36" customHeight="1" x14ac:dyDescent="0.25">
      <c r="A45" s="23"/>
      <c r="B45" s="24" t="s">
        <v>10</v>
      </c>
      <c r="C45" s="25"/>
      <c r="D45" s="51">
        <v>55716</v>
      </c>
      <c r="E45" s="25"/>
    </row>
    <row r="46" spans="1:7" s="26" customFormat="1" ht="42.75" customHeight="1" x14ac:dyDescent="0.25">
      <c r="A46" s="23"/>
      <c r="B46" s="27" t="s">
        <v>11</v>
      </c>
      <c r="C46" s="28">
        <f>SUM(C42:C43)</f>
        <v>900988.72</v>
      </c>
      <c r="D46" s="53">
        <f>SUM(D43:D45)</f>
        <v>484076.52</v>
      </c>
      <c r="E46" s="28">
        <f>C46-D46</f>
        <v>416912.19999999995</v>
      </c>
    </row>
    <row r="47" spans="1:7" s="26" customFormat="1" ht="39.75" customHeight="1" x14ac:dyDescent="0.25">
      <c r="A47" s="29" t="s">
        <v>62</v>
      </c>
      <c r="B47" s="45"/>
      <c r="C47" s="25">
        <v>50338.87</v>
      </c>
      <c r="D47" s="45"/>
      <c r="E47" s="25"/>
    </row>
    <row r="48" spans="1:7" s="26" customFormat="1" ht="42.75" customHeight="1" x14ac:dyDescent="0.25">
      <c r="A48" s="23"/>
      <c r="B48" s="27" t="s">
        <v>11</v>
      </c>
      <c r="C48" s="28">
        <f>SUM(C47:C47)</f>
        <v>50338.87</v>
      </c>
      <c r="D48" s="28">
        <f>SUM(D47:D47)</f>
        <v>0</v>
      </c>
      <c r="E48" s="28">
        <f>C48-D48</f>
        <v>50338.87</v>
      </c>
    </row>
    <row r="49" spans="1:7" s="26" customFormat="1" ht="39.75" customHeight="1" x14ac:dyDescent="0.25">
      <c r="A49" s="29" t="s">
        <v>55</v>
      </c>
      <c r="B49" s="45"/>
      <c r="C49" s="25">
        <v>2444080.96</v>
      </c>
      <c r="D49" s="25"/>
      <c r="E49" s="25"/>
    </row>
    <row r="50" spans="1:7" s="26" customFormat="1" ht="38.25" customHeight="1" x14ac:dyDescent="0.25">
      <c r="A50" s="23"/>
      <c r="B50" s="46" t="s">
        <v>40</v>
      </c>
      <c r="C50" s="25"/>
      <c r="D50" s="51">
        <v>76813.899999999994</v>
      </c>
      <c r="E50" s="25"/>
    </row>
    <row r="51" spans="1:7" s="26" customFormat="1" ht="39" customHeight="1" x14ac:dyDescent="0.25">
      <c r="A51" s="29"/>
      <c r="B51" s="24" t="s">
        <v>9</v>
      </c>
      <c r="C51" s="25"/>
      <c r="D51" s="51">
        <v>189830.46</v>
      </c>
      <c r="E51" s="25"/>
    </row>
    <row r="52" spans="1:7" s="26" customFormat="1" ht="30" customHeight="1" x14ac:dyDescent="0.25">
      <c r="A52" s="23"/>
      <c r="B52" s="24" t="s">
        <v>31</v>
      </c>
      <c r="C52" s="25"/>
      <c r="D52" s="51">
        <v>228935.49</v>
      </c>
      <c r="E52" s="25"/>
    </row>
    <row r="53" spans="1:7" s="26" customFormat="1" ht="42.75" customHeight="1" x14ac:dyDescent="0.25">
      <c r="A53" s="23"/>
      <c r="B53" s="27" t="s">
        <v>11</v>
      </c>
      <c r="C53" s="28">
        <f>SUM(C49:C50)</f>
        <v>2444080.96</v>
      </c>
      <c r="D53" s="53">
        <f>SUM(D50:D52)</f>
        <v>495579.85</v>
      </c>
      <c r="E53" s="28">
        <f>C53-D53</f>
        <v>1948501.1099999999</v>
      </c>
      <c r="G53" s="52"/>
    </row>
    <row r="54" spans="1:7" s="26" customFormat="1" ht="39.75" customHeight="1" x14ac:dyDescent="0.25">
      <c r="A54" s="29" t="s">
        <v>56</v>
      </c>
      <c r="B54" s="24"/>
      <c r="C54" s="25">
        <v>114900.95</v>
      </c>
      <c r="D54" s="45"/>
      <c r="E54" s="25"/>
    </row>
    <row r="55" spans="1:7" s="26" customFormat="1" ht="42.75" customHeight="1" x14ac:dyDescent="0.25">
      <c r="A55" s="23"/>
      <c r="B55" s="27" t="s">
        <v>11</v>
      </c>
      <c r="C55" s="28">
        <f>SUM(C54:C54)</f>
        <v>114900.95</v>
      </c>
      <c r="D55" s="28">
        <f>SUM(D54:D54)</f>
        <v>0</v>
      </c>
      <c r="E55" s="28">
        <f>C55-D55</f>
        <v>114900.95</v>
      </c>
    </row>
    <row r="56" spans="1:7" s="26" customFormat="1" ht="39.75" customHeight="1" x14ac:dyDescent="0.25">
      <c r="A56" s="29" t="s">
        <v>57</v>
      </c>
      <c r="B56" s="24"/>
      <c r="C56" s="25">
        <v>831886.42</v>
      </c>
      <c r="D56" s="45"/>
      <c r="E56" s="25"/>
    </row>
    <row r="57" spans="1:7" s="26" customFormat="1" ht="30" customHeight="1" x14ac:dyDescent="0.25">
      <c r="A57" s="23"/>
      <c r="B57" s="24" t="s">
        <v>31</v>
      </c>
      <c r="C57" s="25"/>
      <c r="D57" s="51">
        <v>364536.62</v>
      </c>
      <c r="E57" s="25"/>
    </row>
    <row r="58" spans="1:7" s="26" customFormat="1" ht="36" customHeight="1" x14ac:dyDescent="0.25">
      <c r="A58" s="23"/>
      <c r="B58" s="24" t="s">
        <v>10</v>
      </c>
      <c r="C58" s="25"/>
      <c r="D58" s="51">
        <v>188578.4</v>
      </c>
      <c r="E58" s="25"/>
    </row>
    <row r="59" spans="1:7" s="26" customFormat="1" ht="42.75" customHeight="1" x14ac:dyDescent="0.25">
      <c r="A59" s="23"/>
      <c r="B59" s="27" t="s">
        <v>11</v>
      </c>
      <c r="C59" s="28">
        <f>SUM(C56:C56)</f>
        <v>831886.42</v>
      </c>
      <c r="D59" s="28">
        <f>SUM(D56:D58)</f>
        <v>553115.02</v>
      </c>
      <c r="E59" s="28">
        <f>C59-D59</f>
        <v>278771.40000000002</v>
      </c>
    </row>
    <row r="60" spans="1:7" s="26" customFormat="1" ht="42.75" customHeight="1" x14ac:dyDescent="0.25">
      <c r="A60" s="23" t="s">
        <v>58</v>
      </c>
      <c r="B60" s="27"/>
      <c r="C60" s="25">
        <v>87434.91</v>
      </c>
      <c r="D60" s="28"/>
      <c r="E60" s="28"/>
    </row>
    <row r="61" spans="1:7" s="26" customFormat="1" ht="42.75" customHeight="1" x14ac:dyDescent="0.25">
      <c r="A61" s="23"/>
      <c r="B61" s="27" t="s">
        <v>11</v>
      </c>
      <c r="C61" s="28">
        <f>SUM(C60)</f>
        <v>87434.91</v>
      </c>
      <c r="D61" s="28">
        <f t="shared" ref="D61" si="0">SUM(D60)</f>
        <v>0</v>
      </c>
      <c r="E61" s="28">
        <f>C61-D61</f>
        <v>87434.91</v>
      </c>
    </row>
    <row r="62" spans="1:7" s="26" customFormat="1" ht="42.75" customHeight="1" x14ac:dyDescent="0.25">
      <c r="A62" s="23" t="s">
        <v>59</v>
      </c>
      <c r="B62" s="27"/>
      <c r="C62" s="25">
        <v>554239.55000000005</v>
      </c>
      <c r="D62" s="28"/>
      <c r="E62" s="28"/>
    </row>
    <row r="63" spans="1:7" s="26" customFormat="1" ht="42.75" customHeight="1" x14ac:dyDescent="0.25">
      <c r="A63" s="23"/>
      <c r="B63" s="27" t="s">
        <v>11</v>
      </c>
      <c r="C63" s="28">
        <f>SUM(C62)</f>
        <v>554239.55000000005</v>
      </c>
      <c r="D63" s="28">
        <f t="shared" ref="D63" si="1">SUM(D62)</f>
        <v>0</v>
      </c>
      <c r="E63" s="28">
        <f>C63-D63</f>
        <v>554239.55000000005</v>
      </c>
    </row>
    <row r="64" spans="1:7" s="26" customFormat="1" ht="42.75" customHeight="1" x14ac:dyDescent="0.25">
      <c r="A64" s="23"/>
      <c r="B64" s="27"/>
      <c r="C64" s="28"/>
      <c r="D64" s="28"/>
      <c r="E64" s="28"/>
    </row>
    <row r="65" spans="1:9" s="26" customFormat="1" ht="45.75" customHeight="1" x14ac:dyDescent="0.25">
      <c r="A65" s="30"/>
      <c r="B65" s="44" t="s">
        <v>15</v>
      </c>
      <c r="C65" s="43">
        <f>C11+C17+C23+C28+C33+C36+C41+C46+C48+C53+C55+C59+C61+C63</f>
        <v>90218613.87999998</v>
      </c>
      <c r="D65" s="43">
        <f>D11+D17+D23+D28+D33+D36+D41+D46+D48+D53+D55+D59+D61+D63</f>
        <v>49612711.250000015</v>
      </c>
      <c r="E65" s="43">
        <f>E11+E17+E23+E28+E33+E36+E41+E46+E48+E53+E55+E59+E61+E63</f>
        <v>40605902.630000003</v>
      </c>
      <c r="F65" s="72"/>
      <c r="G65" s="73"/>
      <c r="H65" s="31"/>
      <c r="I65" s="31"/>
    </row>
    <row r="66" spans="1:9" s="26" customFormat="1" x14ac:dyDescent="0.25">
      <c r="A66" s="39"/>
      <c r="B66" s="48"/>
      <c r="C66" s="55"/>
      <c r="D66" s="49"/>
      <c r="E66" s="49"/>
      <c r="F66" s="47"/>
      <c r="G66" s="47"/>
      <c r="H66" s="31"/>
    </row>
    <row r="68" spans="1:9" x14ac:dyDescent="0.3">
      <c r="D68" s="54"/>
    </row>
  </sheetData>
  <mergeCells count="8">
    <mergeCell ref="F65:G65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3ER TRIMESTRE 2025</vt:lpstr>
      <vt:lpstr>'3ER TRIMESTRE 2025'!Área_de_impresión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2025-10-16T18:21:12Z</cp:lastPrinted>
  <dcterms:created xsi:type="dcterms:W3CDTF">2017-07-19T20:27:23Z</dcterms:created>
  <dcterms:modified xsi:type="dcterms:W3CDTF">2025-10-16T18:21:26Z</dcterms:modified>
</cp:coreProperties>
</file>